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/>
  <mc:AlternateContent xmlns:mc="http://schemas.openxmlformats.org/markup-compatibility/2006">
    <mc:Choice Requires="x15">
      <x15ac:absPath xmlns:x15ac="http://schemas.microsoft.com/office/spreadsheetml/2010/11/ac" url="\\172.17.18.12\почта\Отчеты бюджетного отдела\Отчеты ГО\Индикаторы открытости данных\Сравнительный анализ по годам\2022 год\Сравнительный анализ за 9 месяцев 2022\"/>
    </mc:Choice>
  </mc:AlternateContent>
  <xr:revisionPtr revIDLastSave="0" documentId="13_ncr:1_{ECCD3442-812D-4413-AC00-53371ABB51C9}" xr6:coauthVersionLast="45" xr6:coauthVersionMax="45" xr10:uidLastSave="{00000000-0000-0000-0000-000000000000}"/>
  <bookViews>
    <workbookView xWindow="-120" yWindow="-120" windowWidth="29040" windowHeight="15990" tabRatio="272" xr2:uid="{00000000-000D-0000-FFFF-FFFF00000000}"/>
  </bookViews>
  <sheets>
    <sheet name="9 месяцев 2022" sheetId="2" r:id="rId1"/>
  </sheets>
  <definedNames>
    <definedName name="__bookmark_1" localSheetId="0">'9 месяцев 2022'!$A$1:$H$1</definedName>
    <definedName name="__bookmark_1">#REF!</definedName>
    <definedName name="__bookmark_6" localSheetId="0">'9 месяцев 2022'!$A$2:$H$20</definedName>
    <definedName name="__bookmark_6">#REF!</definedName>
    <definedName name="__bookmark_7" localSheetId="0">'9 месяцев 2022'!$A$21:$H$21</definedName>
    <definedName name="__bookmark_7">#REF!</definedName>
    <definedName name="_xlnm.Print_Titles" localSheetId="0">'9 месяцев 2022'!$2:$3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2" l="1"/>
  <c r="B17" i="2"/>
  <c r="B4" i="2"/>
  <c r="C5" i="2"/>
  <c r="C17" i="2"/>
  <c r="C4" i="2" s="1"/>
  <c r="D5" i="2"/>
  <c r="E5" i="2"/>
  <c r="D17" i="2"/>
  <c r="D4" i="2"/>
  <c r="E4" i="2" s="1"/>
  <c r="F5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F4" i="2" l="1"/>
</calcChain>
</file>

<file path=xl/sharedStrings.xml><?xml version="1.0" encoding="utf-8"?>
<sst xmlns="http://schemas.openxmlformats.org/spreadsheetml/2006/main" count="42" uniqueCount="37">
  <si>
    <t>Показатели исполнения</t>
  </si>
  <si>
    <t>X</t>
  </si>
  <si>
    <t>Наименование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</si>
  <si>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</si>
  <si>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</si>
  <si>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</si>
  <si>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</si>
  <si>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</si>
  <si>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</si>
  <si>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</si>
  <si>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</si>
  <si>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</si>
  <si>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</si>
  <si>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</si>
  <si>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</si>
  <si>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</si>
  <si>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</si>
  <si>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Утверждено на год законом
(решением)
о бюджете, тыс. руб.</t>
  </si>
  <si>
    <t>Утверждено бюджетной 
росписью с учетом изменений 
на отчетную дату, тыс. руб.</t>
  </si>
  <si>
    <t>Исполнено, тыс. руб.</t>
  </si>
  <si>
    <t>Доходы бюджета ,всего</t>
  </si>
  <si>
    <t>Безвозмездные поступления ,всего</t>
  </si>
  <si>
    <t>фактических поступлений доходов по видам доходов в сравнении с первоначально утвержденным решением о бюджете</t>
  </si>
  <si>
    <t>фактических поступлений доходов по видам доходов в сравнении с уточнёнными показателями</t>
  </si>
  <si>
    <t>процент отклонения фактических поступлениях доходов по видам доходов в сравнении с первоначально утвержденным решением о бюджете, %</t>
  </si>
  <si>
    <t>процент отклонения фактических поступлениях доходов по видам доходов в сравнении с уточненными значениями, %</t>
  </si>
  <si>
    <t>Средства областного бюджета</t>
  </si>
  <si>
    <t>Отклонение обусловлено активизацией работы администраторов доходов по взысканию задолженности по административным правонарушениям</t>
  </si>
  <si>
    <t>Поступления по данной группе имеют непостоянный, несистемный характер поступлений</t>
  </si>
  <si>
    <t>МКУ КУИ в 2021 году заключено 3 договора аренды земельных участков № 19/21, 39/21, 46/21 на общую сумму арендной платы 42 614,13 тыс. рублей, что сказалось на перевыполнение первоначально утвержденных плановых показателей.</t>
  </si>
  <si>
    <t>Увеличение налогооблагаемой базы по налогу, взимаемому в связи с применением упрощенной системы налогообложения, увеличение платежей по патентной системе налогообложения.</t>
  </si>
  <si>
    <t>Снижение недоимки по налогу на имущество физических лиц и земельному налогу.</t>
  </si>
  <si>
    <r>
      <t xml:space="preserve">Причины отклонений </t>
    </r>
    <r>
      <rPr>
        <i/>
        <sz val="8"/>
        <rFont val="Times New Roman"/>
        <family val="1"/>
        <charset val="204"/>
      </rPr>
      <t>(если отклонения составили 5 процентов и более)</t>
    </r>
    <r>
      <rPr>
        <sz val="8"/>
        <rFont val="Times New Roman"/>
        <family val="1"/>
        <charset val="204"/>
      </rPr>
      <t xml:space="preserve"> </t>
    </r>
  </si>
  <si>
    <t xml:space="preserve">Граждане активно используют возможность уплачивать госпошлину за совершение юридически значимых действий со скидкой в 30% через портал государственных услуг. Возможность оплаты государственной пошлины со скидкой продлена до 1 января 2023 года, при уплате </t>
  </si>
  <si>
    <t>Рост налогооблагаемой базы по налогу, в связи с инднксацией заработной платы предприятими города, увеличением МРОТ с 1 июня 2022 года.</t>
  </si>
  <si>
    <t>Сравнительный анализ по доходах в сравнении с первоначально утвержденным решением о бюджете показателями и с уточненными значениями с учетом внесенных изменений за 9 месяцев 2022 года</t>
  </si>
  <si>
    <t>Выкуп в собственность земельных участков под ИЖС, выкуп земельного участка в собственность 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</si>
</sst>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&quot;#000"/>
    <numFmt numFmtId="165" formatCode="&quot;&quot;###,##0.00"/>
    <numFmt numFmtId="166" formatCode="#,##0.0"/>
  </numFmts>
  <fonts count="9" x14ac:knownFonts="1">
    <font>
      <sz val="10"/>
      <name val="Arial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3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Border="1"/>
    <xf numFmtId="2" fontId="1" fillId="0" borderId="0" xfId="0" applyNumberFormat="1" applyFont="1" applyFill="1"/>
    <xf numFmtId="166" fontId="1" fillId="0" borderId="0" xfId="0" applyNumberFormat="1" applyFont="1" applyFill="1"/>
    <xf numFmtId="0" fontId="0" fillId="0" borderId="0" xfId="0" applyFill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66" fontId="3" fillId="0" borderId="1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66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justify" vertical="center"/>
    </xf>
    <xf numFmtId="165" fontId="1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"/>
  <sheetViews>
    <sheetView tabSelected="1" zoomScaleNormal="100" workbookViewId="0">
      <pane xSplit="7" ySplit="3" topLeftCell="H4" activePane="bottomRight" state="frozen"/>
      <selection pane="topRight" activeCell="I1" sqref="I1"/>
      <selection pane="bottomLeft" activeCell="A4" sqref="A4"/>
      <selection pane="bottomRight" sqref="A1:H1"/>
    </sheetView>
  </sheetViews>
  <sheetFormatPr defaultColWidth="9.140625" defaultRowHeight="12.75" x14ac:dyDescent="0.2"/>
  <cols>
    <col min="1" max="1" width="24.28515625" style="3" customWidth="1"/>
    <col min="2" max="2" width="11.85546875" style="3" customWidth="1"/>
    <col min="3" max="3" width="12.5703125" style="3" customWidth="1"/>
    <col min="4" max="4" width="11.5703125" style="3" customWidth="1"/>
    <col min="5" max="6" width="12.140625" style="3" customWidth="1"/>
    <col min="7" max="7" width="15.42578125" style="3" customWidth="1"/>
    <col min="8" max="8" width="41.85546875" style="3" customWidth="1"/>
    <col min="9" max="16384" width="9.140625" style="3"/>
  </cols>
  <sheetData>
    <row r="1" spans="1:13" ht="48.95" customHeight="1" x14ac:dyDescent="0.2">
      <c r="A1" s="23" t="s">
        <v>35</v>
      </c>
      <c r="B1" s="23"/>
      <c r="C1" s="23"/>
      <c r="D1" s="23"/>
      <c r="E1" s="23"/>
      <c r="F1" s="23"/>
      <c r="G1" s="23"/>
      <c r="H1" s="23"/>
      <c r="K1" s="4"/>
    </row>
    <row r="2" spans="1:13" x14ac:dyDescent="0.2">
      <c r="A2" s="25" t="s">
        <v>2</v>
      </c>
      <c r="B2" s="25" t="s">
        <v>17</v>
      </c>
      <c r="C2" s="25" t="s">
        <v>18</v>
      </c>
      <c r="D2" s="25" t="s">
        <v>19</v>
      </c>
      <c r="E2" s="25" t="s">
        <v>0</v>
      </c>
      <c r="F2" s="24"/>
      <c r="G2" s="24" t="s">
        <v>32</v>
      </c>
      <c r="H2" s="24"/>
    </row>
    <row r="3" spans="1:13" ht="123.75" x14ac:dyDescent="0.2">
      <c r="A3" s="26"/>
      <c r="B3" s="26"/>
      <c r="C3" s="26"/>
      <c r="D3" s="26"/>
      <c r="E3" s="8" t="s">
        <v>24</v>
      </c>
      <c r="F3" s="8" t="s">
        <v>25</v>
      </c>
      <c r="G3" s="9" t="s">
        <v>22</v>
      </c>
      <c r="H3" s="9" t="s">
        <v>23</v>
      </c>
      <c r="J3" s="4"/>
      <c r="K3" s="4"/>
      <c r="L3" s="4"/>
    </row>
    <row r="4" spans="1:13" x14ac:dyDescent="0.2">
      <c r="A4" s="22" t="s">
        <v>20</v>
      </c>
      <c r="B4" s="11">
        <f>B5+B17</f>
        <v>1457211.183</v>
      </c>
      <c r="C4" s="11">
        <f>C5+C17</f>
        <v>1524111.9926800001</v>
      </c>
      <c r="D4" s="11">
        <f>D5+D17</f>
        <v>1235701.2908299998</v>
      </c>
      <c r="E4" s="12">
        <f t="shared" ref="E4:E9" si="0">(D4/B4*100)-100</f>
        <v>-15.20094648971687</v>
      </c>
      <c r="F4" s="12">
        <f t="shared" ref="F4:F9" si="1">(D4/C4*100)-100</f>
        <v>-18.923196145373709</v>
      </c>
      <c r="G4" s="13" t="s">
        <v>1</v>
      </c>
      <c r="H4" s="13" t="s">
        <v>1</v>
      </c>
      <c r="J4" s="5"/>
    </row>
    <row r="5" spans="1:13" ht="25.5" x14ac:dyDescent="0.2">
      <c r="A5" s="10" t="s">
        <v>5</v>
      </c>
      <c r="B5" s="15">
        <f>SUM(B6:B16)</f>
        <v>460768.09700000001</v>
      </c>
      <c r="C5" s="15">
        <f>SUM(C6:C16)</f>
        <v>481828.77682999999</v>
      </c>
      <c r="D5" s="15">
        <f>SUM(D6:D16)</f>
        <v>441937.01408999995</v>
      </c>
      <c r="E5" s="16">
        <f t="shared" si="0"/>
        <v>-4.0868894857536162</v>
      </c>
      <c r="F5" s="16">
        <f t="shared" si="1"/>
        <v>-8.2792403978965297</v>
      </c>
      <c r="G5" s="13" t="s">
        <v>1</v>
      </c>
      <c r="H5" s="13" t="s">
        <v>1</v>
      </c>
      <c r="J5" s="5"/>
    </row>
    <row r="6" spans="1:13" ht="41.45" customHeight="1" x14ac:dyDescent="0.2">
      <c r="A6" s="17" t="s">
        <v>3</v>
      </c>
      <c r="B6" s="15">
        <v>282405</v>
      </c>
      <c r="C6" s="15">
        <v>282405</v>
      </c>
      <c r="D6" s="15">
        <v>256093.72493999999</v>
      </c>
      <c r="E6" s="16">
        <f t="shared" si="0"/>
        <v>-9.3168587879109879</v>
      </c>
      <c r="F6" s="16">
        <f t="shared" si="1"/>
        <v>-9.3168587879109879</v>
      </c>
      <c r="G6" s="18"/>
      <c r="H6" s="18" t="s">
        <v>34</v>
      </c>
      <c r="J6" s="5"/>
    </row>
    <row r="7" spans="1:13" ht="51" x14ac:dyDescent="0.2">
      <c r="A7" s="17" t="s">
        <v>4</v>
      </c>
      <c r="B7" s="15">
        <v>16511.939999999999</v>
      </c>
      <c r="C7" s="15">
        <v>16511.939999999999</v>
      </c>
      <c r="D7" s="15">
        <v>14199.85016</v>
      </c>
      <c r="E7" s="16">
        <f t="shared" si="0"/>
        <v>-14.002532954940477</v>
      </c>
      <c r="F7" s="16">
        <f t="shared" si="1"/>
        <v>-14.002532954940477</v>
      </c>
      <c r="G7" s="18"/>
      <c r="H7" s="19"/>
      <c r="J7" s="5"/>
      <c r="K7" s="5"/>
    </row>
    <row r="8" spans="1:13" ht="54" customHeight="1" x14ac:dyDescent="0.2">
      <c r="A8" s="17" t="s">
        <v>6</v>
      </c>
      <c r="B8" s="15">
        <v>41797</v>
      </c>
      <c r="C8" s="15">
        <v>43830.329830000002</v>
      </c>
      <c r="D8" s="15">
        <v>53049.458279999999</v>
      </c>
      <c r="E8" s="16">
        <f t="shared" si="0"/>
        <v>26.921688829341804</v>
      </c>
      <c r="F8" s="16">
        <f t="shared" si="1"/>
        <v>21.033673453421954</v>
      </c>
      <c r="G8" s="18"/>
      <c r="H8" s="18" t="s">
        <v>30</v>
      </c>
      <c r="J8" s="5"/>
    </row>
    <row r="9" spans="1:13" ht="26.45" customHeight="1" x14ac:dyDescent="0.2">
      <c r="A9" s="17" t="s">
        <v>7</v>
      </c>
      <c r="B9" s="15">
        <v>45980</v>
      </c>
      <c r="C9" s="15">
        <v>45980</v>
      </c>
      <c r="D9" s="15">
        <v>34885.631840000002</v>
      </c>
      <c r="E9" s="16">
        <f t="shared" si="0"/>
        <v>-24.128682383645057</v>
      </c>
      <c r="F9" s="16">
        <f t="shared" si="1"/>
        <v>-24.128682383645057</v>
      </c>
      <c r="G9" s="14"/>
      <c r="H9" s="14" t="s">
        <v>31</v>
      </c>
      <c r="J9" s="5"/>
      <c r="K9" s="6"/>
    </row>
    <row r="10" spans="1:13" ht="81.95" customHeight="1" x14ac:dyDescent="0.2">
      <c r="A10" s="17" t="s">
        <v>8</v>
      </c>
      <c r="B10" s="15">
        <v>5880</v>
      </c>
      <c r="C10" s="15">
        <v>5880</v>
      </c>
      <c r="D10" s="15">
        <v>4853.7981200000004</v>
      </c>
      <c r="E10" s="16">
        <f t="shared" ref="E10:E17" si="2">(D10/B10*100)-100</f>
        <v>-17.452412925170051</v>
      </c>
      <c r="F10" s="16">
        <f t="shared" ref="F10:F17" si="3">(D10/C10*100)-100</f>
        <v>-17.452412925170051</v>
      </c>
      <c r="G10" s="14"/>
      <c r="H10" s="14" t="s">
        <v>33</v>
      </c>
      <c r="J10" s="5"/>
    </row>
    <row r="11" spans="1:13" ht="68.45" customHeight="1" x14ac:dyDescent="0.2">
      <c r="A11" s="17" t="s">
        <v>9</v>
      </c>
      <c r="B11" s="15">
        <v>62077.599999999999</v>
      </c>
      <c r="C11" s="15">
        <v>76292.600000000006</v>
      </c>
      <c r="D11" s="15">
        <v>68216.290389999995</v>
      </c>
      <c r="E11" s="16">
        <f t="shared" si="2"/>
        <v>9.8887366618554751</v>
      </c>
      <c r="F11" s="16">
        <f t="shared" si="3"/>
        <v>-10.585967197342868</v>
      </c>
      <c r="G11" s="18"/>
      <c r="H11" s="18" t="s">
        <v>29</v>
      </c>
      <c r="J11" s="5"/>
    </row>
    <row r="12" spans="1:13" ht="25.5" x14ac:dyDescent="0.2">
      <c r="A12" s="17" t="s">
        <v>10</v>
      </c>
      <c r="B12" s="15">
        <v>3056.4</v>
      </c>
      <c r="C12" s="15">
        <v>3056.4</v>
      </c>
      <c r="D12" s="15">
        <v>2018.15389</v>
      </c>
      <c r="E12" s="16">
        <f t="shared" si="2"/>
        <v>-33.969575644549138</v>
      </c>
      <c r="F12" s="16">
        <f t="shared" si="3"/>
        <v>-33.969575644549138</v>
      </c>
      <c r="G12" s="20"/>
      <c r="H12" s="14"/>
      <c r="J12" s="5"/>
    </row>
    <row r="13" spans="1:13" ht="51" x14ac:dyDescent="0.2">
      <c r="A13" s="17" t="s">
        <v>11</v>
      </c>
      <c r="B13" s="15">
        <v>159.80000000000001</v>
      </c>
      <c r="C13" s="15">
        <v>159.80000000000001</v>
      </c>
      <c r="D13" s="15">
        <v>210.38802000000001</v>
      </c>
      <c r="E13" s="16">
        <f t="shared" si="2"/>
        <v>31.657083854818524</v>
      </c>
      <c r="F13" s="16">
        <f t="shared" si="3"/>
        <v>31.657083854818524</v>
      </c>
      <c r="G13" s="14"/>
      <c r="H13" s="14" t="s">
        <v>28</v>
      </c>
      <c r="J13" s="5"/>
    </row>
    <row r="14" spans="1:13" ht="42.95" customHeight="1" x14ac:dyDescent="0.2">
      <c r="A14" s="17" t="s">
        <v>12</v>
      </c>
      <c r="B14" s="15">
        <v>1197.26</v>
      </c>
      <c r="C14" s="15">
        <v>5497.26</v>
      </c>
      <c r="D14" s="15">
        <v>6014.5938800000004</v>
      </c>
      <c r="E14" s="16">
        <f t="shared" si="2"/>
        <v>402.36321935085118</v>
      </c>
      <c r="F14" s="16">
        <f t="shared" si="3"/>
        <v>9.4107588143911727</v>
      </c>
      <c r="G14" s="18"/>
      <c r="H14" s="14" t="s">
        <v>36</v>
      </c>
      <c r="J14" s="5"/>
      <c r="L14" s="6"/>
      <c r="M14" s="6"/>
    </row>
    <row r="15" spans="1:13" ht="54" customHeight="1" x14ac:dyDescent="0.2">
      <c r="A15" s="17" t="s">
        <v>13</v>
      </c>
      <c r="B15" s="15">
        <v>1091.1500000000001</v>
      </c>
      <c r="C15" s="15">
        <v>1603.5</v>
      </c>
      <c r="D15" s="15">
        <v>1779.8345300000001</v>
      </c>
      <c r="E15" s="16">
        <f t="shared" si="2"/>
        <v>63.115477248774226</v>
      </c>
      <c r="F15" s="16">
        <f t="shared" si="3"/>
        <v>10.99685251013409</v>
      </c>
      <c r="G15" s="18"/>
      <c r="H15" s="18" t="s">
        <v>27</v>
      </c>
      <c r="J15" s="5"/>
    </row>
    <row r="16" spans="1:13" ht="25.5" x14ac:dyDescent="0.2">
      <c r="A16" s="17" t="s">
        <v>14</v>
      </c>
      <c r="B16" s="15">
        <v>611.947</v>
      </c>
      <c r="C16" s="15">
        <v>611.947</v>
      </c>
      <c r="D16" s="15">
        <v>615.29003999999998</v>
      </c>
      <c r="E16" s="16">
        <f t="shared" si="2"/>
        <v>0.54629567593271133</v>
      </c>
      <c r="F16" s="16">
        <f t="shared" si="3"/>
        <v>0.54629567593271133</v>
      </c>
      <c r="G16" s="18"/>
      <c r="H16" s="14"/>
      <c r="J16" s="5"/>
      <c r="L16" s="7"/>
    </row>
    <row r="17" spans="1:12" ht="25.5" x14ac:dyDescent="0.2">
      <c r="A17" s="14" t="s">
        <v>21</v>
      </c>
      <c r="B17" s="15">
        <f>SUM(B18:B19)</f>
        <v>996443.08600000001</v>
      </c>
      <c r="C17" s="15">
        <f>SUM(C18:C19)</f>
        <v>1042283.21585</v>
      </c>
      <c r="D17" s="15">
        <f>SUM(D18:D19)</f>
        <v>793764.27674</v>
      </c>
      <c r="E17" s="16">
        <f t="shared" si="2"/>
        <v>-20.34022937261868</v>
      </c>
      <c r="F17" s="16">
        <f t="shared" si="3"/>
        <v>-23.843705370169332</v>
      </c>
      <c r="G17" s="13" t="s">
        <v>1</v>
      </c>
      <c r="H17" s="13" t="s">
        <v>1</v>
      </c>
      <c r="J17" s="5"/>
      <c r="L17" s="7"/>
    </row>
    <row r="18" spans="1:12" ht="51" x14ac:dyDescent="0.2">
      <c r="A18" s="17" t="s">
        <v>15</v>
      </c>
      <c r="B18" s="15">
        <v>996443.08600000001</v>
      </c>
      <c r="C18" s="15">
        <v>1011866.132</v>
      </c>
      <c r="D18" s="15">
        <v>763347.19288999995</v>
      </c>
      <c r="E18" s="16">
        <f>(D18/B18*100)-100</f>
        <v>-23.392795472716045</v>
      </c>
      <c r="F18" s="16">
        <f>(D18/C18*100)-100</f>
        <v>-24.560456294627713</v>
      </c>
      <c r="G18" s="21" t="s">
        <v>26</v>
      </c>
      <c r="H18" s="13"/>
      <c r="J18" s="5"/>
    </row>
    <row r="19" spans="1:12" ht="25.5" x14ac:dyDescent="0.2">
      <c r="A19" s="17" t="s">
        <v>16</v>
      </c>
      <c r="B19" s="15">
        <v>0</v>
      </c>
      <c r="C19" s="15">
        <v>30417.083849999999</v>
      </c>
      <c r="D19" s="15">
        <v>30417.083849999999</v>
      </c>
      <c r="E19" s="16"/>
      <c r="F19" s="16"/>
      <c r="G19" s="13"/>
      <c r="H19" s="13"/>
      <c r="J19" s="5"/>
    </row>
    <row r="20" spans="1:12" x14ac:dyDescent="0.2">
      <c r="A20" s="2"/>
      <c r="B20" s="2"/>
      <c r="C20" s="2"/>
      <c r="D20" s="2"/>
      <c r="E20" s="2"/>
      <c r="F20" s="2"/>
      <c r="G20" s="2"/>
      <c r="H20" s="1"/>
    </row>
    <row r="21" spans="1:12" x14ac:dyDescent="0.2">
      <c r="A21" s="1"/>
      <c r="B21" s="1"/>
      <c r="C21" s="1"/>
      <c r="D21" s="1"/>
      <c r="E21" s="1"/>
      <c r="F21" s="1"/>
      <c r="G21" s="1"/>
      <c r="H21" s="1"/>
    </row>
  </sheetData>
  <mergeCells count="7">
    <mergeCell ref="A1:H1"/>
    <mergeCell ref="G2:H2"/>
    <mergeCell ref="E2:F2"/>
    <mergeCell ref="A2:A3"/>
    <mergeCell ref="B2:B3"/>
    <mergeCell ref="C2:C3"/>
    <mergeCell ref="D2:D3"/>
  </mergeCells>
  <phoneticPr fontId="0" type="noConversion"/>
  <pageMargins left="0" right="0" top="0" bottom="0" header="0" footer="0"/>
  <pageSetup paperSize="9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9 месяцев 2022</vt:lpstr>
      <vt:lpstr>'9 месяцев 2022'!__bookmark_1</vt:lpstr>
      <vt:lpstr>'9 месяцев 2022'!__bookmark_6</vt:lpstr>
      <vt:lpstr>'9 месяцев 2022'!__bookmark_7</vt:lpstr>
      <vt:lpstr>'9 месяцев 2022'!Заголовки_для_печати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2022-10-19T06:01:25Z</cp:lastPrinted>
  <dcterms:created xsi:type="dcterms:W3CDTF">2016-11-10T13:24:25Z</dcterms:created>
  <dcterms:modified xsi:type="dcterms:W3CDTF">2022-10-19T06:01:28Z</dcterms:modified>
</cp:coreProperties>
</file>