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Расходы бюджета" sheetId="1" r:id="rId1"/>
  </sheets>
  <definedNames>
    <definedName name="__bookmark_13">'Расходы бюджета'!$A$5:$F$47</definedName>
    <definedName name="__bookmark_14">'Расходы бюджета'!$A$48:$F$49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<sst xmlns="http://schemas.openxmlformats.org/spreadsheetml/2006/main" count="117" uniqueCount="112">
  <si>
    <t>1</t>
  </si>
  <si>
    <t>в том числе: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</si>
  <si>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</si>
  <si>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</si>
  <si>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</si>
  <si>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</si>
  <si>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</si>
  <si>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</si>
  <si>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</si>
  <si>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</si>
  <si>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</si>
  <si>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</si>
  <si>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</si>
  <si>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</si>
  <si>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</si>
  <si>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</si>
  <si>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</si>
  <si>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</si>
  <si>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</si>
  <si>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</si>
  <si>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</si>
  <si>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</si>
  <si>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</si>
  <si>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</si>
  <si>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</si>
  <si>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</si>
  <si>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</si>
  <si>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</si>
  <si>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</si>
  <si>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</si>
  <si>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</si>
  <si>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</si>
  <si>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</si>
  <si>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</si>
  <si>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</si>
  <si>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</si>
  <si>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</si>
  <si>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</si>
  <si>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</si>
  <si>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</si>
  <si>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</si>
  <si>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</si>
  <si>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</si>
  <si>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</si>
  <si>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Результат исполнения бюджета (дефицит/профицит)</t>
  </si>
  <si>
    <t>0100</t>
  </si>
  <si>
    <t>0102</t>
  </si>
  <si>
    <t>0103</t>
  </si>
  <si>
    <t>0104</t>
  </si>
  <si>
    <t>0105</t>
  </si>
  <si>
    <t>0106</t>
  </si>
  <si>
    <t>0113</t>
  </si>
  <si>
    <t>0300</t>
  </si>
  <si>
    <t>0304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</si>
  <si>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</si>
  <si>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</si>
  <si>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</si>
  <si>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</si>
  <si>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</si>
  <si>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</si>
  <si>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</si>
  <si>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</si>
  <si>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</si>
  <si>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</si>
  <si>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</si>
  <si>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</si>
  <si>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</si>
  <si>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</si>
  <si>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</si>
  <si>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</si>
  <si>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</si>
  <si>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</si>
  <si>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</si>
  <si>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</si>
  <si>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</si>
  <si>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</si>
  <si>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</si>
  <si>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</si>
  <si>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</si>
  <si>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1101</t>
  </si>
  <si>
    <t>1202</t>
  </si>
  <si>
    <t>1102</t>
  </si>
  <si>
    <t>1105</t>
  </si>
  <si>
    <t>1200</t>
  </si>
  <si>
    <t>1204</t>
  </si>
  <si>
    <t>Наименование 
показателя</t>
  </si>
  <si>
    <t>РЗ ПР</t>
  </si>
  <si>
    <t xml:space="preserve">% отклонения фактически произведенных расходов от первоначального плана  </t>
  </si>
  <si>
    <t xml:space="preserve">% отклонения фактически произведенных расходов от уточненного плана      </t>
  </si>
  <si>
    <t>Причины отклонения между первоначально утвержденными показателями расходов и их фактическими значениями для всех показателей, где отклонения составили 5 процентов и более</t>
  </si>
  <si>
    <t>Анализ фактически произведенных расходов в 2022 году по разделам и подразделам классификации расходов бюджета в сравнении с первоначально утвержденными решением о бюджете значениями и с уточненными значениями с учетом внесенных изменений</t>
  </si>
  <si>
    <t>Первоначально утвержденный бюджет на 2022 год</t>
  </si>
  <si>
    <t>Утвержденный бюджет с учетом внесенных изменений на 2022 год</t>
  </si>
  <si>
    <t>Исполнено за 2022 год</t>
  </si>
  <si>
    <t>0309</t>
  </si>
  <si>
    <t>Гражданская оборона</t>
  </si>
  <si>
    <t>Решением Совета депутатов выделены доп.ассигнования на оплату труда и начисления</t>
  </si>
  <si>
    <t>В конце года Решением Совета депутатов выделены доп.ассигнования на оплату труда и начисления, в течение года из резервного фонда выделялись доп. ассигнования на содержание учреждений</t>
  </si>
  <si>
    <t>Уменьшение бюджетных ассигнований в связи с перераспределением остатка резерва норматива формирования расходов ФОТ ОМСУ</t>
  </si>
  <si>
    <t xml:space="preserve">Из обл.бюджета выделены средства на поощрение муниц.-х управленческих команд Оренбургской области за достижение показателей деятельности органов исполнительной власти, решением Совета депутатов выделены доп.ассигнования на оплату труда и начисления, из резервного фонда выделялись доп. ассигнования на содержание учреждений </t>
  </si>
  <si>
    <t>Чрезвычайных ситуаций на территории муниципального образования не было</t>
  </si>
  <si>
    <t>Из обл.бюджета выделены ассигнования на проведение комплексных кадастровых работ, в течение года из резервного фонда выделялись доп. ассигнования на содержание учреждений</t>
  </si>
  <si>
    <t>Из обл.бюджета выделены доп.ассигнования на обеспечение мероприятий по переселению граждан из аварийного жилищного фонда, в течение года из резервного фонда выделялись доп. ассигнования на содержание учреждений, оплату штрафов и кредиторской задолженности</t>
  </si>
  <si>
    <t>Из обл.бюджета выделены доп.ассигнования на софинансирование мероприятий по кап.ремонту объектов коммунальной инфраструктуры муниц. собственности, дотация на приобретение доп.метров в муниц.собственность для предоставления гражданам по договорам соц.найма и мены. Доп. ассигнования на индивидуальное газовое отопление трех многоквартирных домов п.Халилово, выделенные за счет безвозмездной помощи, согласно договоров пожертвования между ПАО "Гайский ГОК" и Администрацией ГГО. Доп.ассигнования на предоставление субсидии МУП "СК ГГО" в целях оказания фин.помощи для погашения кредиторской задолженности</t>
  </si>
  <si>
    <t>Решением Совета депутатов выделены доп.ассигнования на содержание сетей уличного освещения</t>
  </si>
  <si>
    <t>Решением Совета депутатов выделены доп.ассигнования на оплату взыскания материльного ущерба на основании исполнительного листа, на выплату зарплаты и начислений, в связи с увеличением МРОТ, для уплаты земельного налога и налога на имущество</t>
  </si>
  <si>
    <t>Из резервного фонда выделялись доп. ассигнования на мероприятия по проведению оздоровительной кампании детей, на реализацию мероприятий по вовлечению населения в добровольческую (волонтерскую) и творческую деятельность</t>
  </si>
  <si>
    <t>Из обл.бюджета выделены ассигнования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счет резервного фонда Правительства РФ</t>
  </si>
  <si>
    <t>Решением Совета депутатов выделены доп.ассигнования на проведение мероприятий по МП "Гармонизация межэтнических и межконфессиональных отношений" и на выплату зарплаты и начислений в связи с увеличением МРОТ</t>
  </si>
  <si>
    <t>Решением Совета депутатов выделены доп.ассигнования на выплату зарплаты и начислений, в связи с увеличением МРОТ</t>
  </si>
  <si>
    <t>уменьшены ассигнования на осуществление переданных полномочий по предоставлению жилых помещений детям-сиротам и детям, оставшимся без попечения родителей</t>
  </si>
  <si>
    <t>Уменьшение бюджетных ассигнований в связи с экономией по итогам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</si>
</sst>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0.0%"/>
  </numFmts>
  <fonts count="43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left" wrapText="1"/>
    </xf>
    <xf numFmtId="172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0" fontId="7" fillId="0" borderId="15" xfId="52" applyFont="1" applyBorder="1" applyAlignment="1">
      <alignment horizontal="center" vertical="center" wrapText="1"/>
      <protection/>
    </xf>
    <xf numFmtId="172" fontId="6" fillId="0" borderId="15" xfId="52" applyNumberFormat="1" applyFont="1" applyBorder="1" applyAlignment="1">
      <alignment horizontal="center" vertical="center" wrapText="1"/>
      <protection/>
    </xf>
    <xf numFmtId="172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wrapText="1"/>
    </xf>
    <xf numFmtId="174" fontId="0" fillId="0" borderId="10" xfId="0" applyNumberFormat="1" applyBorder="1" applyAlignment="1">
      <alignment/>
    </xf>
    <xf numFmtId="174" fontId="4" fillId="0" borderId="13" xfId="0" applyNumberFormat="1" applyFont="1" applyBorder="1" applyAlignment="1">
      <alignment horizontal="right" wrapText="1"/>
    </xf>
    <xf numFmtId="174" fontId="0" fillId="0" borderId="13" xfId="0" applyNumberFormat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0" xfId="0" applyFill="1" applyAlignment="1">
      <alignment horizontal="left" wrapText="1"/>
    </xf>
    <xf numFmtId="0" fontId="7" fillId="33" borderId="18" xfId="52" applyFont="1" applyFill="1" applyBorder="1" applyAlignment="1">
      <alignment horizontal="center" vertical="center" wrapText="1"/>
      <protection/>
    </xf>
    <xf numFmtId="1" fontId="8" fillId="33" borderId="17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0" fillId="33" borderId="0" xfId="0" applyFill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33" borderId="17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6.7109375" style="0" customWidth="1"/>
    <col min="2" max="2" width="7.57421875" style="3" customWidth="1"/>
    <col min="3" max="3" width="16.28125" style="0" customWidth="1"/>
    <col min="4" max="4" width="15.8515625" style="0" customWidth="1"/>
    <col min="5" max="5" width="15.57421875" style="0" customWidth="1"/>
    <col min="6" max="6" width="15.421875" style="0" customWidth="1"/>
    <col min="7" max="7" width="12.7109375" style="0" customWidth="1"/>
    <col min="8" max="8" width="53.57421875" style="29" customWidth="1"/>
  </cols>
  <sheetData>
    <row r="1" spans="1:8" ht="39" customHeight="1">
      <c r="A1" s="30" t="s">
        <v>90</v>
      </c>
      <c r="B1" s="30"/>
      <c r="C1" s="30"/>
      <c r="D1" s="30"/>
      <c r="E1" s="30"/>
      <c r="F1" s="30"/>
      <c r="G1" s="30"/>
      <c r="H1" s="30"/>
    </row>
    <row r="2" spans="1:8" ht="13.5" thickBot="1">
      <c r="A2" s="11"/>
      <c r="B2"/>
      <c r="E2" s="31"/>
      <c r="F2" s="31"/>
      <c r="G2" s="31"/>
      <c r="H2" s="25"/>
    </row>
    <row r="3" spans="1:8" ht="90" customHeight="1">
      <c r="A3" s="12" t="s">
        <v>85</v>
      </c>
      <c r="B3" s="13" t="s">
        <v>86</v>
      </c>
      <c r="C3" s="13" t="s">
        <v>91</v>
      </c>
      <c r="D3" s="14" t="s">
        <v>92</v>
      </c>
      <c r="E3" s="15" t="s">
        <v>93</v>
      </c>
      <c r="F3" s="16" t="s">
        <v>87</v>
      </c>
      <c r="G3" s="17" t="s">
        <v>88</v>
      </c>
      <c r="H3" s="26" t="s">
        <v>89</v>
      </c>
    </row>
    <row r="4" spans="1:8" ht="12.75">
      <c r="A4" s="18" t="s">
        <v>0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27">
        <v>8</v>
      </c>
    </row>
    <row r="5" spans="1:8" ht="12.75">
      <c r="A5" s="7" t="s">
        <v>2</v>
      </c>
      <c r="B5" s="4" t="s">
        <v>3</v>
      </c>
      <c r="C5" s="5">
        <v>1457211183</v>
      </c>
      <c r="D5" s="5">
        <v>1590512812.84</v>
      </c>
      <c r="E5" s="5">
        <v>1574761379.74</v>
      </c>
      <c r="F5" s="20">
        <f>SUM(E5/C5)</f>
        <v>1.0806679211025516</v>
      </c>
      <c r="G5" s="21">
        <f>SUM(E5/D5)</f>
        <v>0.9900966323736341</v>
      </c>
      <c r="H5" s="24"/>
    </row>
    <row r="6" spans="1:8" ht="12.75">
      <c r="A6" s="7" t="s">
        <v>1</v>
      </c>
      <c r="B6" s="6"/>
      <c r="C6" s="5"/>
      <c r="D6" s="5"/>
      <c r="E6" s="5"/>
      <c r="F6" s="20"/>
      <c r="G6" s="21"/>
      <c r="H6" s="24"/>
    </row>
    <row r="7" spans="1:8" ht="15.75" customHeight="1">
      <c r="A7" s="7" t="s">
        <v>4</v>
      </c>
      <c r="B7" s="4" t="s">
        <v>45</v>
      </c>
      <c r="C7" s="5">
        <v>119401568</v>
      </c>
      <c r="D7" s="5">
        <v>145027570.89</v>
      </c>
      <c r="E7" s="5">
        <v>144361144.87</v>
      </c>
      <c r="F7" s="20">
        <f aca="true" t="shared" si="0" ref="F7:F47">SUM(E7/C7)</f>
        <v>1.2090389371603563</v>
      </c>
      <c r="G7" s="21">
        <f aca="true" t="shared" si="1" ref="G7:G48">SUM(E7/D7)</f>
        <v>0.9954048322266568</v>
      </c>
      <c r="H7" s="24"/>
    </row>
    <row r="8" spans="1:8" ht="37.5" customHeight="1">
      <c r="A8" s="7" t="s">
        <v>5</v>
      </c>
      <c r="B8" s="4" t="s">
        <v>46</v>
      </c>
      <c r="C8" s="5">
        <v>2640500</v>
      </c>
      <c r="D8" s="5">
        <v>2541697.23</v>
      </c>
      <c r="E8" s="5">
        <v>2541697.23</v>
      </c>
      <c r="F8" s="20">
        <f t="shared" si="0"/>
        <v>0.9625817951145617</v>
      </c>
      <c r="G8" s="21">
        <f t="shared" si="1"/>
        <v>1</v>
      </c>
      <c r="H8" s="24"/>
    </row>
    <row r="9" spans="1:8" ht="54" customHeight="1">
      <c r="A9" s="7" t="s">
        <v>6</v>
      </c>
      <c r="B9" s="4" t="s">
        <v>47</v>
      </c>
      <c r="C9" s="5">
        <v>1750000</v>
      </c>
      <c r="D9" s="5">
        <v>3186218.28</v>
      </c>
      <c r="E9" s="5">
        <v>3186218.28</v>
      </c>
      <c r="F9" s="20">
        <f t="shared" si="0"/>
        <v>1.8206961599999998</v>
      </c>
      <c r="G9" s="21">
        <f t="shared" si="1"/>
        <v>1</v>
      </c>
      <c r="H9" s="24" t="s">
        <v>96</v>
      </c>
    </row>
    <row r="10" spans="1:8" ht="93.75" customHeight="1">
      <c r="A10" s="7" t="s">
        <v>7</v>
      </c>
      <c r="B10" s="4" t="s">
        <v>48</v>
      </c>
      <c r="C10" s="5">
        <v>25323600</v>
      </c>
      <c r="D10" s="5">
        <v>29120353.63</v>
      </c>
      <c r="E10" s="5">
        <v>29108313.85</v>
      </c>
      <c r="F10" s="20">
        <f t="shared" si="0"/>
        <v>1.1494540211502315</v>
      </c>
      <c r="G10" s="21">
        <f t="shared" si="1"/>
        <v>0.9995865510373613</v>
      </c>
      <c r="H10" s="32" t="s">
        <v>99</v>
      </c>
    </row>
    <row r="11" spans="1:8" ht="12.75">
      <c r="A11" s="7" t="s">
        <v>8</v>
      </c>
      <c r="B11" s="4" t="s">
        <v>49</v>
      </c>
      <c r="C11" s="5">
        <v>273800</v>
      </c>
      <c r="D11" s="5">
        <v>273800</v>
      </c>
      <c r="E11" s="5">
        <v>273800</v>
      </c>
      <c r="F11" s="20">
        <f t="shared" si="0"/>
        <v>1</v>
      </c>
      <c r="G11" s="21">
        <f t="shared" si="1"/>
        <v>1</v>
      </c>
      <c r="H11" s="24"/>
    </row>
    <row r="12" spans="1:8" ht="39" customHeight="1">
      <c r="A12" s="7" t="s">
        <v>9</v>
      </c>
      <c r="B12" s="4" t="s">
        <v>50</v>
      </c>
      <c r="C12" s="5">
        <v>29330168</v>
      </c>
      <c r="D12" s="5">
        <v>24735015.83</v>
      </c>
      <c r="E12" s="5">
        <v>24735014.83</v>
      </c>
      <c r="F12" s="20">
        <f t="shared" si="0"/>
        <v>0.8433301449210928</v>
      </c>
      <c r="G12" s="21">
        <f t="shared" si="1"/>
        <v>0.9999999595714834</v>
      </c>
      <c r="H12" s="32" t="s">
        <v>98</v>
      </c>
    </row>
    <row r="13" spans="1:8" ht="54" customHeight="1">
      <c r="A13" s="7" t="s">
        <v>10</v>
      </c>
      <c r="B13" s="4" t="s">
        <v>51</v>
      </c>
      <c r="C13" s="5">
        <v>60083500</v>
      </c>
      <c r="D13" s="5">
        <v>85170485.92</v>
      </c>
      <c r="E13" s="5">
        <v>84516100.68</v>
      </c>
      <c r="F13" s="20">
        <f t="shared" si="0"/>
        <v>1.4066440982965374</v>
      </c>
      <c r="G13" s="21">
        <f t="shared" si="1"/>
        <v>0.9923167605194286</v>
      </c>
      <c r="H13" s="24" t="s">
        <v>97</v>
      </c>
    </row>
    <row r="14" spans="1:8" ht="28.5" customHeight="1">
      <c r="A14" s="7" t="s">
        <v>11</v>
      </c>
      <c r="B14" s="4" t="s">
        <v>52</v>
      </c>
      <c r="C14" s="5">
        <v>10306000</v>
      </c>
      <c r="D14" s="5">
        <v>13319915.63</v>
      </c>
      <c r="E14" s="5">
        <v>13296589</v>
      </c>
      <c r="F14" s="20">
        <f t="shared" si="0"/>
        <v>1.2901794100523967</v>
      </c>
      <c r="G14" s="21">
        <f t="shared" si="1"/>
        <v>0.9982487404088759</v>
      </c>
      <c r="H14" s="24"/>
    </row>
    <row r="15" spans="1:8" ht="12.75">
      <c r="A15" s="7" t="s">
        <v>12</v>
      </c>
      <c r="B15" s="4" t="s">
        <v>53</v>
      </c>
      <c r="C15" s="5">
        <v>1945600</v>
      </c>
      <c r="D15" s="5">
        <v>1945600</v>
      </c>
      <c r="E15" s="5">
        <v>1945600</v>
      </c>
      <c r="F15" s="20">
        <f t="shared" si="0"/>
        <v>1</v>
      </c>
      <c r="G15" s="21">
        <f t="shared" si="1"/>
        <v>1</v>
      </c>
      <c r="H15" s="24"/>
    </row>
    <row r="16" spans="1:8" ht="25.5">
      <c r="A16" s="7" t="s">
        <v>95</v>
      </c>
      <c r="B16" s="4" t="s">
        <v>94</v>
      </c>
      <c r="C16" s="5">
        <v>100000</v>
      </c>
      <c r="D16" s="5">
        <v>0</v>
      </c>
      <c r="E16" s="5">
        <v>0</v>
      </c>
      <c r="F16" s="20">
        <f t="shared" si="0"/>
        <v>0</v>
      </c>
      <c r="G16" s="21"/>
      <c r="H16" s="24" t="s">
        <v>100</v>
      </c>
    </row>
    <row r="17" spans="1:8" ht="53.25" customHeight="1">
      <c r="A17" s="7" t="s">
        <v>13</v>
      </c>
      <c r="B17" s="4" t="s">
        <v>54</v>
      </c>
      <c r="C17" s="5">
        <v>8260400</v>
      </c>
      <c r="D17" s="5">
        <v>11374315.63</v>
      </c>
      <c r="E17" s="5">
        <v>11350989</v>
      </c>
      <c r="F17" s="20">
        <f t="shared" si="0"/>
        <v>1.3741451987797202</v>
      </c>
      <c r="G17" s="21">
        <f t="shared" si="1"/>
        <v>0.997949183866634</v>
      </c>
      <c r="H17" s="32" t="s">
        <v>97</v>
      </c>
    </row>
    <row r="18" spans="1:8" ht="12.75">
      <c r="A18" s="7" t="s">
        <v>14</v>
      </c>
      <c r="B18" s="4" t="s">
        <v>55</v>
      </c>
      <c r="C18" s="5">
        <v>62571380</v>
      </c>
      <c r="D18" s="5">
        <v>65062265.76</v>
      </c>
      <c r="E18" s="5">
        <v>61748640.46</v>
      </c>
      <c r="F18" s="20">
        <f t="shared" si="0"/>
        <v>0.9868511843593669</v>
      </c>
      <c r="G18" s="21">
        <f t="shared" si="1"/>
        <v>0.9490699369090032</v>
      </c>
      <c r="H18" s="24"/>
    </row>
    <row r="19" spans="1:8" ht="15" customHeight="1">
      <c r="A19" s="7" t="s">
        <v>15</v>
      </c>
      <c r="B19" s="4" t="s">
        <v>56</v>
      </c>
      <c r="C19" s="5">
        <v>5405960</v>
      </c>
      <c r="D19" s="5">
        <v>5725918.86</v>
      </c>
      <c r="E19" s="5">
        <v>5317691.86</v>
      </c>
      <c r="F19" s="20">
        <f t="shared" si="0"/>
        <v>0.9836720693456852</v>
      </c>
      <c r="G19" s="21">
        <f t="shared" si="1"/>
        <v>0.9287054165486376</v>
      </c>
      <c r="H19" s="24"/>
    </row>
    <row r="20" spans="1:8" ht="15" customHeight="1">
      <c r="A20" s="7" t="s">
        <v>16</v>
      </c>
      <c r="B20" s="4" t="s">
        <v>57</v>
      </c>
      <c r="C20" s="5">
        <v>6500000</v>
      </c>
      <c r="D20" s="5">
        <v>6453194.61</v>
      </c>
      <c r="E20" s="5">
        <v>6282704.48</v>
      </c>
      <c r="F20" s="20">
        <f t="shared" si="0"/>
        <v>0.9665699200000001</v>
      </c>
      <c r="G20" s="21">
        <f t="shared" si="1"/>
        <v>0.9735805069731192</v>
      </c>
      <c r="H20" s="24"/>
    </row>
    <row r="21" spans="1:8" ht="15" customHeight="1">
      <c r="A21" s="7" t="s">
        <v>17</v>
      </c>
      <c r="B21" s="4" t="s">
        <v>58</v>
      </c>
      <c r="C21" s="5">
        <v>41510340</v>
      </c>
      <c r="D21" s="5">
        <v>42189378.33</v>
      </c>
      <c r="E21" s="5">
        <v>39595930.57</v>
      </c>
      <c r="F21" s="20">
        <f t="shared" si="0"/>
        <v>0.9538811431079581</v>
      </c>
      <c r="G21" s="21">
        <f t="shared" si="1"/>
        <v>0.9385284196483206</v>
      </c>
      <c r="H21" s="24"/>
    </row>
    <row r="22" spans="1:8" ht="52.5" customHeight="1">
      <c r="A22" s="7" t="s">
        <v>18</v>
      </c>
      <c r="B22" s="4" t="s">
        <v>59</v>
      </c>
      <c r="C22" s="5">
        <v>9155080</v>
      </c>
      <c r="D22" s="5">
        <v>10693773.96</v>
      </c>
      <c r="E22" s="5">
        <v>10552313.55</v>
      </c>
      <c r="F22" s="20">
        <f t="shared" si="0"/>
        <v>1.152618387824028</v>
      </c>
      <c r="G22" s="21">
        <f t="shared" si="1"/>
        <v>0.986771703747514</v>
      </c>
      <c r="H22" s="32" t="s">
        <v>101</v>
      </c>
    </row>
    <row r="23" spans="1:8" ht="15" customHeight="1">
      <c r="A23" s="7" t="s">
        <v>19</v>
      </c>
      <c r="B23" s="4" t="s">
        <v>60</v>
      </c>
      <c r="C23" s="5">
        <v>260845425</v>
      </c>
      <c r="D23" s="5">
        <v>367234034.43</v>
      </c>
      <c r="E23" s="5">
        <v>364828369.1</v>
      </c>
      <c r="F23" s="20">
        <f t="shared" si="0"/>
        <v>1.3986381746967578</v>
      </c>
      <c r="G23" s="21">
        <f t="shared" si="1"/>
        <v>0.9934492309958854</v>
      </c>
      <c r="H23" s="24"/>
    </row>
    <row r="24" spans="1:8" ht="65.25" customHeight="1">
      <c r="A24" s="7" t="s">
        <v>20</v>
      </c>
      <c r="B24" s="4" t="s">
        <v>61</v>
      </c>
      <c r="C24" s="5">
        <v>171223922</v>
      </c>
      <c r="D24" s="5">
        <v>195228989.92</v>
      </c>
      <c r="E24" s="5">
        <v>193531161.25</v>
      </c>
      <c r="F24" s="20">
        <f t="shared" si="0"/>
        <v>1.1302810903373655</v>
      </c>
      <c r="G24" s="21">
        <f t="shared" si="1"/>
        <v>0.9913033987898225</v>
      </c>
      <c r="H24" s="32" t="s">
        <v>102</v>
      </c>
    </row>
    <row r="25" spans="1:8" ht="154.5" customHeight="1">
      <c r="A25" s="7" t="s">
        <v>21</v>
      </c>
      <c r="B25" s="4" t="s">
        <v>62</v>
      </c>
      <c r="C25" s="5">
        <v>20136421</v>
      </c>
      <c r="D25" s="5">
        <v>71266061.51</v>
      </c>
      <c r="E25" s="5">
        <v>71254573.73</v>
      </c>
      <c r="F25" s="20">
        <f t="shared" si="0"/>
        <v>3.538591775072641</v>
      </c>
      <c r="G25" s="21">
        <f t="shared" si="1"/>
        <v>0.9998388043374842</v>
      </c>
      <c r="H25" s="32" t="s">
        <v>103</v>
      </c>
    </row>
    <row r="26" spans="1:8" ht="28.5" customHeight="1">
      <c r="A26" s="7" t="s">
        <v>22</v>
      </c>
      <c r="B26" s="4" t="s">
        <v>63</v>
      </c>
      <c r="C26" s="5">
        <v>38889342</v>
      </c>
      <c r="D26" s="5">
        <v>47906970.03</v>
      </c>
      <c r="E26" s="5">
        <v>47243842.92</v>
      </c>
      <c r="F26" s="20">
        <f t="shared" si="0"/>
        <v>1.2148275206096313</v>
      </c>
      <c r="G26" s="21">
        <f t="shared" si="1"/>
        <v>0.9861580244047006</v>
      </c>
      <c r="H26" s="24" t="s">
        <v>104</v>
      </c>
    </row>
    <row r="27" spans="1:8" ht="63.75" customHeight="1">
      <c r="A27" s="7" t="s">
        <v>23</v>
      </c>
      <c r="B27" s="4" t="s">
        <v>64</v>
      </c>
      <c r="C27" s="5">
        <v>30595740</v>
      </c>
      <c r="D27" s="5">
        <v>52832012.97</v>
      </c>
      <c r="E27" s="5">
        <v>52798791.2</v>
      </c>
      <c r="F27" s="20">
        <f t="shared" si="0"/>
        <v>1.7256909360584187</v>
      </c>
      <c r="G27" s="21">
        <f t="shared" si="1"/>
        <v>0.999371181067455</v>
      </c>
      <c r="H27" s="32" t="s">
        <v>105</v>
      </c>
    </row>
    <row r="28" spans="1:8" ht="12.75">
      <c r="A28" s="7" t="s">
        <v>24</v>
      </c>
      <c r="B28" s="4" t="s">
        <v>65</v>
      </c>
      <c r="C28" s="5">
        <v>750525331</v>
      </c>
      <c r="D28" s="5">
        <v>777816833.67</v>
      </c>
      <c r="E28" s="5">
        <v>771683036.29</v>
      </c>
      <c r="F28" s="20">
        <f t="shared" si="0"/>
        <v>1.028190527909044</v>
      </c>
      <c r="G28" s="21">
        <f t="shared" si="1"/>
        <v>0.992114085071856</v>
      </c>
      <c r="H28" s="24"/>
    </row>
    <row r="29" spans="1:8" ht="12.75">
      <c r="A29" s="7" t="s">
        <v>25</v>
      </c>
      <c r="B29" s="4" t="s">
        <v>66</v>
      </c>
      <c r="C29" s="5">
        <v>194441131</v>
      </c>
      <c r="D29" s="5">
        <v>203347830.28</v>
      </c>
      <c r="E29" s="5">
        <v>203347830.28</v>
      </c>
      <c r="F29" s="20">
        <f t="shared" si="0"/>
        <v>1.0458066625831342</v>
      </c>
      <c r="G29" s="21">
        <f t="shared" si="1"/>
        <v>1</v>
      </c>
      <c r="H29" s="24"/>
    </row>
    <row r="30" spans="1:8" ht="12.75">
      <c r="A30" s="7" t="s">
        <v>26</v>
      </c>
      <c r="B30" s="4" t="s">
        <v>67</v>
      </c>
      <c r="C30" s="5">
        <v>446863722</v>
      </c>
      <c r="D30" s="5">
        <v>457313764.64</v>
      </c>
      <c r="E30" s="5">
        <v>451241284.36</v>
      </c>
      <c r="F30" s="20">
        <f t="shared" si="0"/>
        <v>1.0097961909738558</v>
      </c>
      <c r="G30" s="21">
        <f t="shared" si="1"/>
        <v>0.9867214137217578</v>
      </c>
      <c r="H30" s="24"/>
    </row>
    <row r="31" spans="1:8" ht="15" customHeight="1">
      <c r="A31" s="7" t="s">
        <v>27</v>
      </c>
      <c r="B31" s="4" t="s">
        <v>68</v>
      </c>
      <c r="C31" s="5">
        <v>66361495</v>
      </c>
      <c r="D31" s="5">
        <v>69663294.47</v>
      </c>
      <c r="E31" s="5">
        <v>69663294.47</v>
      </c>
      <c r="F31" s="20">
        <f t="shared" si="0"/>
        <v>1.0497547481412226</v>
      </c>
      <c r="G31" s="21">
        <f t="shared" si="1"/>
        <v>1</v>
      </c>
      <c r="H31" s="24"/>
    </row>
    <row r="32" spans="1:8" ht="65.25" customHeight="1">
      <c r="A32" s="7" t="s">
        <v>28</v>
      </c>
      <c r="B32" s="4" t="s">
        <v>69</v>
      </c>
      <c r="C32" s="5">
        <v>9869500</v>
      </c>
      <c r="D32" s="5">
        <v>10504616.13</v>
      </c>
      <c r="E32" s="5">
        <v>10504450.63</v>
      </c>
      <c r="F32" s="20">
        <f t="shared" si="0"/>
        <v>1.0643346299204621</v>
      </c>
      <c r="G32" s="21">
        <f t="shared" si="1"/>
        <v>0.9999842450216218</v>
      </c>
      <c r="H32" s="24" t="s">
        <v>106</v>
      </c>
    </row>
    <row r="33" spans="1:8" ht="69.75" customHeight="1">
      <c r="A33" s="7" t="s">
        <v>29</v>
      </c>
      <c r="B33" s="4" t="s">
        <v>70</v>
      </c>
      <c r="C33" s="5">
        <v>32989483</v>
      </c>
      <c r="D33" s="5">
        <v>36987328.15</v>
      </c>
      <c r="E33" s="5">
        <v>36926176.55</v>
      </c>
      <c r="F33" s="20">
        <f t="shared" si="0"/>
        <v>1.119331774614352</v>
      </c>
      <c r="G33" s="21">
        <f t="shared" si="1"/>
        <v>0.9983466878236783</v>
      </c>
      <c r="H33" s="24" t="s">
        <v>107</v>
      </c>
    </row>
    <row r="34" spans="1:8" ht="15" customHeight="1">
      <c r="A34" s="7" t="s">
        <v>30</v>
      </c>
      <c r="B34" s="4" t="s">
        <v>71</v>
      </c>
      <c r="C34" s="5">
        <v>72159746</v>
      </c>
      <c r="D34" s="5">
        <v>77155417.92</v>
      </c>
      <c r="E34" s="5">
        <v>77137210.31</v>
      </c>
      <c r="F34" s="20">
        <f t="shared" si="0"/>
        <v>1.0689784067421746</v>
      </c>
      <c r="G34" s="21">
        <f t="shared" si="1"/>
        <v>0.9997640138503445</v>
      </c>
      <c r="H34" s="24"/>
    </row>
    <row r="35" spans="1:8" ht="66" customHeight="1">
      <c r="A35" s="7" t="s">
        <v>31</v>
      </c>
      <c r="B35" s="4" t="s">
        <v>72</v>
      </c>
      <c r="C35" s="5">
        <v>55943000</v>
      </c>
      <c r="D35" s="5">
        <v>59139802.33</v>
      </c>
      <c r="E35" s="5">
        <v>59139781.26</v>
      </c>
      <c r="F35" s="20">
        <f t="shared" si="0"/>
        <v>1.0571435436068854</v>
      </c>
      <c r="G35" s="21">
        <f t="shared" si="1"/>
        <v>0.9999996437255593</v>
      </c>
      <c r="H35" s="24" t="s">
        <v>108</v>
      </c>
    </row>
    <row r="36" spans="1:8" ht="40.5" customHeight="1">
      <c r="A36" s="7" t="s">
        <v>32</v>
      </c>
      <c r="B36" s="4" t="s">
        <v>73</v>
      </c>
      <c r="C36" s="5">
        <v>16216746</v>
      </c>
      <c r="D36" s="5">
        <v>18015615.59</v>
      </c>
      <c r="E36" s="5">
        <v>17997429.05</v>
      </c>
      <c r="F36" s="20">
        <f t="shared" si="0"/>
        <v>1.109805200747425</v>
      </c>
      <c r="G36" s="21">
        <f t="shared" si="1"/>
        <v>0.9989905124302223</v>
      </c>
      <c r="H36" s="32" t="s">
        <v>109</v>
      </c>
    </row>
    <row r="37" spans="1:8" ht="15" customHeight="1">
      <c r="A37" s="7" t="s">
        <v>33</v>
      </c>
      <c r="B37" s="4" t="s">
        <v>74</v>
      </c>
      <c r="C37" s="5">
        <v>125055100</v>
      </c>
      <c r="D37" s="5">
        <v>80485461.54</v>
      </c>
      <c r="E37" s="5">
        <v>77351678.56</v>
      </c>
      <c r="F37" s="20">
        <f t="shared" si="0"/>
        <v>0.6185407757060688</v>
      </c>
      <c r="G37" s="21">
        <f t="shared" si="1"/>
        <v>0.9610639869606443</v>
      </c>
      <c r="H37" s="24"/>
    </row>
    <row r="38" spans="1:8" ht="29.25" customHeight="1">
      <c r="A38" s="7" t="s">
        <v>34</v>
      </c>
      <c r="B38" s="4" t="s">
        <v>75</v>
      </c>
      <c r="C38" s="5">
        <v>7300000</v>
      </c>
      <c r="D38" s="5">
        <v>5891061.54</v>
      </c>
      <c r="E38" s="5">
        <v>5891061.54</v>
      </c>
      <c r="F38" s="20">
        <f t="shared" si="0"/>
        <v>0.8069947315068493</v>
      </c>
      <c r="G38" s="21">
        <f t="shared" si="1"/>
        <v>1</v>
      </c>
      <c r="H38" s="24" t="s">
        <v>111</v>
      </c>
    </row>
    <row r="39" spans="1:8" ht="38.25" customHeight="1">
      <c r="A39" s="7" t="s">
        <v>35</v>
      </c>
      <c r="B39" s="4" t="s">
        <v>76</v>
      </c>
      <c r="C39" s="5">
        <v>117755100</v>
      </c>
      <c r="D39" s="5">
        <v>74290824.8</v>
      </c>
      <c r="E39" s="5">
        <v>71157041.82</v>
      </c>
      <c r="F39" s="20">
        <f t="shared" si="0"/>
        <v>0.6042799150100504</v>
      </c>
      <c r="G39" s="21">
        <f t="shared" si="1"/>
        <v>0.9578173618554305</v>
      </c>
      <c r="H39" s="24" t="s">
        <v>110</v>
      </c>
    </row>
    <row r="40" spans="1:8" ht="15" customHeight="1">
      <c r="A40" s="7" t="s">
        <v>36</v>
      </c>
      <c r="B40" s="4" t="s">
        <v>77</v>
      </c>
      <c r="C40" s="5">
        <v>0</v>
      </c>
      <c r="D40" s="5">
        <v>303575.2</v>
      </c>
      <c r="E40" s="5">
        <v>303575.2</v>
      </c>
      <c r="F40" s="20"/>
      <c r="G40" s="21">
        <f t="shared" si="1"/>
        <v>1</v>
      </c>
      <c r="H40" s="24"/>
    </row>
    <row r="41" spans="1:8" ht="15" customHeight="1">
      <c r="A41" s="7" t="s">
        <v>37</v>
      </c>
      <c r="B41" s="4" t="s">
        <v>78</v>
      </c>
      <c r="C41" s="5">
        <v>54375633</v>
      </c>
      <c r="D41" s="5">
        <v>62035493</v>
      </c>
      <c r="E41" s="5">
        <v>61978986.65</v>
      </c>
      <c r="F41" s="20">
        <f t="shared" si="0"/>
        <v>1.139830163448396</v>
      </c>
      <c r="G41" s="21">
        <f t="shared" si="1"/>
        <v>0.9990891287024993</v>
      </c>
      <c r="H41" s="24"/>
    </row>
    <row r="42" spans="1:8" ht="39.75" customHeight="1">
      <c r="A42" s="7" t="s">
        <v>38</v>
      </c>
      <c r="B42" s="4" t="s">
        <v>79</v>
      </c>
      <c r="C42" s="5">
        <v>47391381</v>
      </c>
      <c r="D42" s="5">
        <v>54343399.2</v>
      </c>
      <c r="E42" s="5">
        <v>54340706.74</v>
      </c>
      <c r="F42" s="20">
        <f t="shared" si="0"/>
        <v>1.1466369114670873</v>
      </c>
      <c r="G42" s="21">
        <f t="shared" si="1"/>
        <v>0.9999504547003014</v>
      </c>
      <c r="H42" s="24" t="s">
        <v>109</v>
      </c>
    </row>
    <row r="43" spans="1:8" ht="15" customHeight="1">
      <c r="A43" s="7" t="s">
        <v>39</v>
      </c>
      <c r="B43" s="4" t="s">
        <v>81</v>
      </c>
      <c r="C43" s="5">
        <v>2976233</v>
      </c>
      <c r="D43" s="5">
        <v>2976233</v>
      </c>
      <c r="E43" s="5">
        <v>2930820</v>
      </c>
      <c r="F43" s="20">
        <f>SUM(E43/C43)</f>
        <v>0.9847414500141622</v>
      </c>
      <c r="G43" s="21">
        <f t="shared" si="1"/>
        <v>0.9847414500141622</v>
      </c>
      <c r="H43" s="24"/>
    </row>
    <row r="44" spans="1:8" ht="42" customHeight="1">
      <c r="A44" s="7" t="s">
        <v>40</v>
      </c>
      <c r="B44" s="4" t="s">
        <v>82</v>
      </c>
      <c r="C44" s="5">
        <v>4008019</v>
      </c>
      <c r="D44" s="5">
        <v>4715860.8</v>
      </c>
      <c r="E44" s="5">
        <v>4707459.91</v>
      </c>
      <c r="F44" s="20">
        <f t="shared" si="0"/>
        <v>1.1745103778200652</v>
      </c>
      <c r="G44" s="21">
        <f t="shared" si="1"/>
        <v>0.9982185882161747</v>
      </c>
      <c r="H44" s="24" t="s">
        <v>109</v>
      </c>
    </row>
    <row r="45" spans="1:8" ht="15" customHeight="1">
      <c r="A45" s="7" t="s">
        <v>41</v>
      </c>
      <c r="B45" s="4" t="s">
        <v>83</v>
      </c>
      <c r="C45" s="5">
        <v>1971000</v>
      </c>
      <c r="D45" s="5">
        <v>2375820</v>
      </c>
      <c r="E45" s="5">
        <v>2375724.5</v>
      </c>
      <c r="F45" s="20">
        <f t="shared" si="0"/>
        <v>1.20533967529173</v>
      </c>
      <c r="G45" s="21">
        <f t="shared" si="1"/>
        <v>0.9999598033521058</v>
      </c>
      <c r="H45" s="24"/>
    </row>
    <row r="46" spans="1:8" ht="15" customHeight="1">
      <c r="A46" s="7" t="s">
        <v>42</v>
      </c>
      <c r="B46" s="4" t="s">
        <v>80</v>
      </c>
      <c r="C46" s="5">
        <v>400000</v>
      </c>
      <c r="D46" s="5">
        <v>400000</v>
      </c>
      <c r="E46" s="5">
        <v>399996</v>
      </c>
      <c r="F46" s="20">
        <f t="shared" si="0"/>
        <v>0.99999</v>
      </c>
      <c r="G46" s="21">
        <f t="shared" si="1"/>
        <v>0.99999</v>
      </c>
      <c r="H46" s="24"/>
    </row>
    <row r="47" spans="1:8" ht="41.25" customHeight="1">
      <c r="A47" s="7" t="s">
        <v>43</v>
      </c>
      <c r="B47" s="4" t="s">
        <v>84</v>
      </c>
      <c r="C47" s="5">
        <v>1571000</v>
      </c>
      <c r="D47" s="5">
        <v>1975820</v>
      </c>
      <c r="E47" s="5">
        <v>1975728.5</v>
      </c>
      <c r="F47" s="20">
        <f t="shared" si="0"/>
        <v>1.257624761298536</v>
      </c>
      <c r="G47" s="21">
        <f t="shared" si="1"/>
        <v>0.9999536901134719</v>
      </c>
      <c r="H47" s="24" t="s">
        <v>109</v>
      </c>
    </row>
    <row r="48" spans="1:8" ht="14.25" customHeight="1" thickBot="1">
      <c r="A48" s="8" t="s">
        <v>44</v>
      </c>
      <c r="B48" s="9" t="s">
        <v>3</v>
      </c>
      <c r="C48" s="10">
        <v>0</v>
      </c>
      <c r="D48" s="10">
        <v>-81110039.16</v>
      </c>
      <c r="E48" s="10">
        <v>45333856.25</v>
      </c>
      <c r="F48" s="22"/>
      <c r="G48" s="23">
        <f t="shared" si="1"/>
        <v>-0.558917943074508</v>
      </c>
      <c r="H48" s="28"/>
    </row>
    <row r="49" spans="1:6" ht="12.75">
      <c r="A49" s="1"/>
      <c r="B49" s="2"/>
      <c r="C49" s="1"/>
      <c r="D49" s="1"/>
      <c r="E49" s="1"/>
      <c r="F49" s="1"/>
    </row>
  </sheetData>
  <sheetProtection/>
  <mergeCells count="2">
    <mergeCell ref="A1:H1"/>
    <mergeCell ref="E2:G2"/>
  </mergeCells>
  <printOptions/>
  <pageMargins left="0.3937007874015748" right="0.3937007874015748" top="0.5118110236220472" bottom="0.31496062992125984" header="0.3937007874015748" footer="0.3937007874015748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2023-02-21T05:02:42Z</cp:lastPrinted>
  <dcterms:modified xsi:type="dcterms:W3CDTF">2023-02-21T05:02:47Z</dcterms:modified>
  <cp:category/>
  <cp:version/>
  <cp:contentType/>
  <cp:contentStatus/>
</cp:coreProperties>
</file>